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1ha\SONSTIGE\"/>
    </mc:Choice>
  </mc:AlternateContent>
  <xr:revisionPtr revIDLastSave="0" documentId="13_ncr:1_{0EDF55F0-AE1D-4118-B7E2-43A1378BA3C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Tabelle1!$A$1:$G$86</definedName>
  </definedNames>
  <calcPr calcId="191029"/>
</workbook>
</file>

<file path=xl/calcChain.xml><?xml version="1.0" encoding="utf-8"?>
<calcChain xmlns="http://schemas.openxmlformats.org/spreadsheetml/2006/main">
  <c r="C78" i="1" l="1"/>
  <c r="C59" i="1"/>
  <c r="B36" i="1"/>
  <c r="B37" i="1"/>
  <c r="B38" i="1"/>
  <c r="B35" i="1"/>
  <c r="F36" i="1"/>
  <c r="F37" i="1"/>
  <c r="F38" i="1"/>
  <c r="F35" i="1"/>
  <c r="F14" i="1" l="1"/>
  <c r="F15" i="1"/>
  <c r="F16" i="1"/>
  <c r="E14" i="1"/>
  <c r="E15" i="1"/>
  <c r="E16" i="1"/>
  <c r="D14" i="1"/>
  <c r="D15" i="1"/>
  <c r="D16" i="1"/>
  <c r="C14" i="1"/>
  <c r="C15" i="1"/>
  <c r="C16" i="1"/>
  <c r="C13" i="1"/>
  <c r="D13" i="1"/>
  <c r="E13" i="1"/>
  <c r="F13" i="1"/>
  <c r="B14" i="1"/>
  <c r="G14" i="1" s="1"/>
  <c r="B15" i="1"/>
  <c r="G15" i="1" s="1"/>
  <c r="B16" i="1"/>
  <c r="G16" i="1" s="1"/>
  <c r="B13" i="1"/>
  <c r="G13" i="1" s="1"/>
  <c r="C79" i="1" l="1"/>
  <c r="C81" i="1"/>
</calcChain>
</file>

<file path=xl/sharedStrings.xml><?xml version="1.0" encoding="utf-8"?>
<sst xmlns="http://schemas.openxmlformats.org/spreadsheetml/2006/main" count="130" uniqueCount="56">
  <si>
    <t>Familie mit einem Kind</t>
  </si>
  <si>
    <t>Familie mit zwei Kindern</t>
  </si>
  <si>
    <t>Familie mit vier und mehr Kindern</t>
  </si>
  <si>
    <t>Familie mit drei Kindern</t>
  </si>
  <si>
    <t>VÖ</t>
  </si>
  <si>
    <t>RG</t>
  </si>
  <si>
    <t>Kleinkind</t>
  </si>
  <si>
    <t xml:space="preserve">Elternbeiträge Kath. Kindergarten St. Michael Stegen </t>
  </si>
  <si>
    <t>Mo.-Fr.</t>
  </si>
  <si>
    <t>Mo, Di u. Do</t>
  </si>
  <si>
    <t>31,5 Wo.Std.</t>
  </si>
  <si>
    <t>Mo-Fr.</t>
  </si>
  <si>
    <t>7.30 - 14.00</t>
  </si>
  <si>
    <t>32,5 Wo.Std.</t>
  </si>
  <si>
    <t xml:space="preserve">Mo.-Fr. </t>
  </si>
  <si>
    <t>Elternbeiträge kommunaler Kindergarten Eschbach</t>
  </si>
  <si>
    <t>8.00 - 12.30</t>
  </si>
  <si>
    <t>Mo - Fr</t>
  </si>
  <si>
    <t>8.30 - 13.00</t>
  </si>
  <si>
    <t>22,5 Wo.Std.</t>
  </si>
  <si>
    <t>8.00 - 8.30</t>
  </si>
  <si>
    <t>2,5 Wo.Std.</t>
  </si>
  <si>
    <t>Öffnungszeiten</t>
  </si>
  <si>
    <t>Summe</t>
  </si>
  <si>
    <t xml:space="preserve">14.00 - 17.00 </t>
  </si>
  <si>
    <t>8.00 - 13.00</t>
  </si>
  <si>
    <t>8.00 - 14.00</t>
  </si>
  <si>
    <t>30,0 Wo.Std.</t>
  </si>
  <si>
    <t>34 Wo.Std.</t>
  </si>
  <si>
    <t>U3 Frühgr.</t>
  </si>
  <si>
    <t>AM</t>
  </si>
  <si>
    <t>20,0 Wo.Std.</t>
  </si>
  <si>
    <t>Familie mit vier und mehr K.</t>
  </si>
  <si>
    <t>Elternbeiträge Caritas-Kindergarten am BBZ Stegen</t>
  </si>
  <si>
    <t>Mo.-Fr</t>
  </si>
  <si>
    <t>Zzgl. Kosten für Mittagessen</t>
  </si>
  <si>
    <t>Waldkindergarten "Dobelmatte"</t>
  </si>
  <si>
    <t>7.30 - 13.30</t>
  </si>
  <si>
    <t>Anlage 2</t>
  </si>
  <si>
    <t>Ganztag</t>
  </si>
  <si>
    <t>Mo-Do</t>
  </si>
  <si>
    <t>7.30 - 17.00</t>
  </si>
  <si>
    <t>Fr</t>
  </si>
  <si>
    <t>44,5 Wo.Std.</t>
  </si>
  <si>
    <t>8:30 - 12:30</t>
  </si>
  <si>
    <t>41,5 Wo.Std.</t>
  </si>
  <si>
    <t>Beiträge 2021/2022 (ALT)</t>
  </si>
  <si>
    <t>Kleink. ab 7.30</t>
  </si>
  <si>
    <t>fiktiv 30 Wo.Std.</t>
  </si>
  <si>
    <t>Beiträge 2023/2024 (NEU)</t>
  </si>
  <si>
    <t>Beiträge 2022/2022 (ALT)</t>
  </si>
  <si>
    <t>Zuschlag für Kinder ab 2 Jahren (Altersmischungsgruppe)  NEU 49 € zum Regelgruppenbeitrag (ALT: 45 €)</t>
  </si>
  <si>
    <t>Beiträge 2022/2023 (ALT)</t>
  </si>
  <si>
    <t>13 €/Monat zusätzlich bei Inanspruchnahme der Früh- oder Spätgruppe (7.30 - 8.00 Uhr oder 12.30 - 13.00 Uhr)</t>
  </si>
  <si>
    <t>26 €/Monat bei Früh- und Spätgruppe</t>
  </si>
  <si>
    <t>Stand: 07.08.2023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</si>
</sst>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1" xfId="0" applyNumberFormat="1" applyFont="1" applyBorder="1"/>
    <xf numFmtId="0" fontId="3" fillId="0" borderId="0" xfId="0" applyFont="1"/>
    <xf numFmtId="165" fontId="0" fillId="0" borderId="0" xfId="1" applyNumberFormat="1" applyFont="1"/>
    <xf numFmtId="0" fontId="0" fillId="0" borderId="0" xfId="0" applyFill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164" fontId="3" fillId="2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top"/>
    </xf>
    <xf numFmtId="164" fontId="5" fillId="0" borderId="1" xfId="4" applyNumberFormat="1" applyFont="1" applyBorder="1"/>
    <xf numFmtId="0" fontId="0" fillId="0" borderId="0" xfId="0" applyBorder="1"/>
    <xf numFmtId="0" fontId="3" fillId="0" borderId="2" xfId="0" applyFont="1" applyBorder="1" applyAlignment="1">
      <alignment horizontal="left" vertical="top"/>
    </xf>
    <xf numFmtId="0" fontId="0" fillId="0" borderId="2" xfId="0" applyFill="1" applyBorder="1"/>
    <xf numFmtId="164" fontId="5" fillId="0" borderId="3" xfId="0" applyNumberFormat="1" applyFont="1" applyBorder="1"/>
    <xf numFmtId="0" fontId="5" fillId="0" borderId="0" xfId="0" applyFont="1" applyFill="1" applyBorder="1"/>
    <xf numFmtId="0" fontId="0" fillId="0" borderId="4" xfId="0" applyBorder="1"/>
    <xf numFmtId="10" fontId="0" fillId="0" borderId="0" xfId="0" applyNumberForma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/>
    <xf numFmtId="0" fontId="0" fillId="0" borderId="3" xfId="0" applyBorder="1"/>
    <xf numFmtId="164" fontId="0" fillId="0" borderId="1" xfId="0" applyNumberFormat="1" applyBorder="1"/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</cellXfs>
  <cellStyles count="5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Standard" xfId="0" builtinId="0"/>
    <cellStyle name="Standard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view="pageBreakPreview" zoomScaleNormal="100" zoomScaleSheetLayoutView="100" workbookViewId="0">
      <selection activeCell="F1" sqref="F1"/>
    </sheetView>
  </sheetViews>
  <sheetFormatPr baseColWidth="10" defaultRowHeight="12.75" x14ac:dyDescent="0.2"/>
  <cols>
    <col min="1" max="1" width="29" bestFit="1" customWidth="1"/>
    <col min="2" max="3" width="12.85546875" customWidth="1"/>
    <col min="4" max="4" width="15" customWidth="1"/>
    <col min="5" max="5" width="16.7109375" customWidth="1"/>
    <col min="6" max="6" width="14.85546875" customWidth="1"/>
    <col min="7" max="7" width="11.42578125" customWidth="1"/>
  </cols>
  <sheetData>
    <row r="1" spans="1:7" s="1" customFormat="1" ht="20.25" customHeight="1" x14ac:dyDescent="0.2">
      <c r="D1" s="1" t="s">
        <v>38</v>
      </c>
      <c r="F1" s="2" t="s">
        <v>55</v>
      </c>
      <c r="G1" s="2"/>
    </row>
    <row r="2" spans="1:7" x14ac:dyDescent="0.2">
      <c r="A2" s="5" t="s">
        <v>7</v>
      </c>
      <c r="B2" s="5"/>
      <c r="C2" s="5"/>
    </row>
    <row r="4" spans="1:7" x14ac:dyDescent="0.2">
      <c r="A4" s="18" t="s">
        <v>50</v>
      </c>
      <c r="B4" s="3" t="s">
        <v>5</v>
      </c>
      <c r="C4" s="3" t="s">
        <v>4</v>
      </c>
      <c r="D4" s="3" t="s">
        <v>39</v>
      </c>
      <c r="E4" s="3" t="s">
        <v>6</v>
      </c>
      <c r="F4" s="3" t="s">
        <v>47</v>
      </c>
      <c r="G4" s="14" t="s">
        <v>30</v>
      </c>
    </row>
    <row r="5" spans="1:7" x14ac:dyDescent="0.2">
      <c r="A5" s="4" t="s">
        <v>0</v>
      </c>
      <c r="B5" s="8">
        <v>139.226</v>
      </c>
      <c r="C5" s="8">
        <v>173.51299999999998</v>
      </c>
      <c r="D5" s="8">
        <v>256.63299999999998</v>
      </c>
      <c r="E5" s="8">
        <v>410.40499999999997</v>
      </c>
      <c r="F5" s="8">
        <v>444</v>
      </c>
      <c r="G5" s="8">
        <v>184</v>
      </c>
    </row>
    <row r="6" spans="1:7" x14ac:dyDescent="0.2">
      <c r="A6" s="4" t="s">
        <v>1</v>
      </c>
      <c r="B6" s="8">
        <v>108</v>
      </c>
      <c r="C6" s="8">
        <v>134.03099999999998</v>
      </c>
      <c r="D6" s="8">
        <v>225.46299999999999</v>
      </c>
      <c r="E6" s="8">
        <v>304.42699999999996</v>
      </c>
      <c r="F6" s="8">
        <v>329.363</v>
      </c>
      <c r="G6" s="8">
        <v>152.73299999999998</v>
      </c>
    </row>
    <row r="7" spans="1:7" x14ac:dyDescent="0.2">
      <c r="A7" s="4" t="s">
        <v>3</v>
      </c>
      <c r="B7" s="8">
        <v>71.690999999999988</v>
      </c>
      <c r="C7" s="8">
        <v>89.613749999999996</v>
      </c>
      <c r="D7" s="8">
        <v>190.13699999999997</v>
      </c>
      <c r="E7" s="8">
        <v>206</v>
      </c>
      <c r="F7" s="8">
        <v>223</v>
      </c>
      <c r="G7" s="8">
        <v>117.407</v>
      </c>
    </row>
    <row r="8" spans="1:7" x14ac:dyDescent="0.2">
      <c r="A8" s="4" t="s">
        <v>32</v>
      </c>
      <c r="B8" s="8">
        <v>23.896999999999998</v>
      </c>
      <c r="C8" s="8">
        <v>29.091999999999999</v>
      </c>
      <c r="D8" s="8">
        <v>142</v>
      </c>
      <c r="E8" s="8">
        <v>82</v>
      </c>
      <c r="F8" s="8">
        <v>89</v>
      </c>
      <c r="G8" s="8">
        <v>69</v>
      </c>
    </row>
    <row r="10" spans="1:7" x14ac:dyDescent="0.2">
      <c r="A10" s="9"/>
      <c r="B10" s="26"/>
    </row>
    <row r="12" spans="1:7" x14ac:dyDescent="0.2">
      <c r="A12" s="33" t="s">
        <v>49</v>
      </c>
      <c r="B12" s="3" t="s">
        <v>5</v>
      </c>
      <c r="C12" s="3" t="s">
        <v>4</v>
      </c>
      <c r="D12" s="3" t="s">
        <v>39</v>
      </c>
      <c r="E12" s="3" t="s">
        <v>6</v>
      </c>
      <c r="F12" s="3" t="s">
        <v>47</v>
      </c>
      <c r="G12" s="14" t="s">
        <v>30</v>
      </c>
    </row>
    <row r="13" spans="1:7" x14ac:dyDescent="0.2">
      <c r="A13" s="4" t="s">
        <v>0</v>
      </c>
      <c r="B13" s="8">
        <f>B5*1.085</f>
        <v>151.06020999999998</v>
      </c>
      <c r="C13" s="8">
        <f t="shared" ref="C13:E13" si="0">C5*1.085</f>
        <v>188.26160499999997</v>
      </c>
      <c r="D13" s="8">
        <f t="shared" si="0"/>
        <v>278.44680499999998</v>
      </c>
      <c r="E13" s="8">
        <f t="shared" si="0"/>
        <v>445.28942499999994</v>
      </c>
      <c r="F13" s="8">
        <f>F5*1.085</f>
        <v>481.74</v>
      </c>
      <c r="G13" s="8">
        <f>B13+49</f>
        <v>200.06020999999998</v>
      </c>
    </row>
    <row r="14" spans="1:7" x14ac:dyDescent="0.2">
      <c r="A14" s="4" t="s">
        <v>1</v>
      </c>
      <c r="B14" s="8">
        <f t="shared" ref="B14:F16" si="1">B6*1.085</f>
        <v>117.17999999999999</v>
      </c>
      <c r="C14" s="8">
        <f t="shared" si="1"/>
        <v>145.42363499999996</v>
      </c>
      <c r="D14" s="8">
        <f t="shared" si="1"/>
        <v>244.62735499999999</v>
      </c>
      <c r="E14" s="8">
        <f t="shared" si="1"/>
        <v>330.30329499999993</v>
      </c>
      <c r="F14" s="8">
        <f t="shared" si="1"/>
        <v>357.35885500000001</v>
      </c>
      <c r="G14" s="8">
        <f t="shared" ref="G14:G16" si="2">B14+49</f>
        <v>166.18</v>
      </c>
    </row>
    <row r="15" spans="1:7" x14ac:dyDescent="0.2">
      <c r="A15" s="4" t="s">
        <v>3</v>
      </c>
      <c r="B15" s="8">
        <f t="shared" si="1"/>
        <v>77.784734999999984</v>
      </c>
      <c r="C15" s="8">
        <f t="shared" si="1"/>
        <v>97.230918749999987</v>
      </c>
      <c r="D15" s="8">
        <f t="shared" si="1"/>
        <v>206.29864499999996</v>
      </c>
      <c r="E15" s="8">
        <f t="shared" si="1"/>
        <v>223.51</v>
      </c>
      <c r="F15" s="8">
        <f t="shared" si="1"/>
        <v>241.95499999999998</v>
      </c>
      <c r="G15" s="8">
        <f t="shared" si="2"/>
        <v>126.78473499999998</v>
      </c>
    </row>
    <row r="16" spans="1:7" x14ac:dyDescent="0.2">
      <c r="A16" s="4" t="s">
        <v>32</v>
      </c>
      <c r="B16" s="8">
        <f t="shared" si="1"/>
        <v>25.928244999999997</v>
      </c>
      <c r="C16" s="8">
        <f t="shared" si="1"/>
        <v>31.564819999999997</v>
      </c>
      <c r="D16" s="8">
        <f t="shared" si="1"/>
        <v>154.07</v>
      </c>
      <c r="E16" s="8">
        <f t="shared" si="1"/>
        <v>88.97</v>
      </c>
      <c r="F16" s="8">
        <f t="shared" si="1"/>
        <v>96.564999999999998</v>
      </c>
      <c r="G16" s="8">
        <f t="shared" si="2"/>
        <v>74.928245000000004</v>
      </c>
    </row>
    <row r="18" spans="1:7" x14ac:dyDescent="0.2">
      <c r="A18" s="9" t="s">
        <v>51</v>
      </c>
      <c r="B18" s="9"/>
    </row>
    <row r="19" spans="1:7" x14ac:dyDescent="0.2">
      <c r="A19" s="9"/>
      <c r="B19" s="9"/>
    </row>
    <row r="20" spans="1:7" x14ac:dyDescent="0.2">
      <c r="A20" t="s">
        <v>22</v>
      </c>
      <c r="C20" s="20" t="s">
        <v>11</v>
      </c>
      <c r="D20" s="20" t="s">
        <v>40</v>
      </c>
      <c r="E20" s="20" t="s">
        <v>14</v>
      </c>
      <c r="F20" s="20" t="s">
        <v>34</v>
      </c>
      <c r="G20" s="20" t="s">
        <v>8</v>
      </c>
    </row>
    <row r="21" spans="1:7" x14ac:dyDescent="0.2">
      <c r="C21" s="20" t="s">
        <v>12</v>
      </c>
      <c r="D21" s="20" t="s">
        <v>41</v>
      </c>
      <c r="E21" s="20" t="s">
        <v>26</v>
      </c>
      <c r="F21" s="20" t="s">
        <v>12</v>
      </c>
      <c r="G21" s="29" t="s">
        <v>44</v>
      </c>
    </row>
    <row r="22" spans="1:7" x14ac:dyDescent="0.2">
      <c r="C22" s="20"/>
      <c r="D22" s="20" t="s">
        <v>42</v>
      </c>
      <c r="E22" s="20"/>
      <c r="F22" s="20"/>
      <c r="G22" s="20"/>
    </row>
    <row r="23" spans="1:7" x14ac:dyDescent="0.2">
      <c r="C23" s="20"/>
      <c r="D23" s="20" t="s">
        <v>12</v>
      </c>
      <c r="E23" s="20"/>
      <c r="F23" s="20"/>
      <c r="G23" s="20"/>
    </row>
    <row r="24" spans="1:7" x14ac:dyDescent="0.2">
      <c r="B24" s="30" t="s">
        <v>48</v>
      </c>
      <c r="C24" s="27" t="s">
        <v>13</v>
      </c>
      <c r="D24" s="27" t="s">
        <v>43</v>
      </c>
      <c r="E24" s="27" t="s">
        <v>27</v>
      </c>
      <c r="F24" s="28" t="s">
        <v>13</v>
      </c>
      <c r="G24" s="27" t="s">
        <v>31</v>
      </c>
    </row>
    <row r="25" spans="1:7" x14ac:dyDescent="0.2">
      <c r="C25" s="27"/>
      <c r="D25" s="27"/>
      <c r="E25" s="27"/>
      <c r="F25" s="28"/>
      <c r="G25" s="27"/>
    </row>
    <row r="26" spans="1:7" x14ac:dyDescent="0.2">
      <c r="A26" s="5" t="s">
        <v>15</v>
      </c>
    </row>
    <row r="27" spans="1:7" x14ac:dyDescent="0.2">
      <c r="A27" s="5"/>
    </row>
    <row r="28" spans="1:7" x14ac:dyDescent="0.2">
      <c r="A28" s="18" t="s">
        <v>52</v>
      </c>
      <c r="B28" s="3" t="s">
        <v>5</v>
      </c>
      <c r="C28" s="3" t="s">
        <v>4</v>
      </c>
      <c r="D28" s="3" t="s">
        <v>39</v>
      </c>
      <c r="E28" s="3" t="s">
        <v>6</v>
      </c>
      <c r="F28" s="3" t="s">
        <v>29</v>
      </c>
    </row>
    <row r="29" spans="1:7" x14ac:dyDescent="0.2">
      <c r="A29" s="4" t="s">
        <v>0</v>
      </c>
      <c r="B29" s="8">
        <v>151</v>
      </c>
      <c r="C29" s="19">
        <v>174</v>
      </c>
      <c r="D29" s="8">
        <v>239</v>
      </c>
      <c r="E29" s="8">
        <v>308</v>
      </c>
      <c r="F29" s="8">
        <v>34</v>
      </c>
    </row>
    <row r="30" spans="1:7" x14ac:dyDescent="0.2">
      <c r="A30" s="4" t="s">
        <v>1</v>
      </c>
      <c r="B30" s="8">
        <v>115</v>
      </c>
      <c r="C30" s="19">
        <v>134</v>
      </c>
      <c r="D30" s="8">
        <v>210</v>
      </c>
      <c r="E30" s="8">
        <v>229</v>
      </c>
      <c r="F30" s="8">
        <v>26</v>
      </c>
    </row>
    <row r="31" spans="1:7" x14ac:dyDescent="0.2">
      <c r="A31" s="4" t="s">
        <v>3</v>
      </c>
      <c r="B31" s="8">
        <v>78</v>
      </c>
      <c r="C31" s="19">
        <v>90</v>
      </c>
      <c r="D31" s="8">
        <v>178</v>
      </c>
      <c r="E31" s="8">
        <v>155</v>
      </c>
      <c r="F31" s="8">
        <v>18</v>
      </c>
    </row>
    <row r="32" spans="1:7" x14ac:dyDescent="0.2">
      <c r="A32" s="4" t="s">
        <v>2</v>
      </c>
      <c r="B32" s="8">
        <v>26</v>
      </c>
      <c r="C32" s="19">
        <v>29</v>
      </c>
      <c r="D32" s="8">
        <v>132</v>
      </c>
      <c r="E32" s="8">
        <v>62</v>
      </c>
      <c r="F32" s="8">
        <v>6</v>
      </c>
    </row>
    <row r="33" spans="1:8" x14ac:dyDescent="0.2">
      <c r="A33" s="11"/>
      <c r="B33" s="12"/>
      <c r="C33" s="12"/>
      <c r="D33" s="12"/>
      <c r="G33" s="12"/>
    </row>
    <row r="34" spans="1:8" x14ac:dyDescent="0.2">
      <c r="A34" s="33" t="s">
        <v>49</v>
      </c>
      <c r="B34" s="3" t="s">
        <v>5</v>
      </c>
      <c r="C34" s="3" t="s">
        <v>4</v>
      </c>
      <c r="D34" s="3" t="s">
        <v>39</v>
      </c>
      <c r="E34" s="3" t="s">
        <v>6</v>
      </c>
      <c r="F34" s="3" t="s">
        <v>29</v>
      </c>
      <c r="H34" s="10"/>
    </row>
    <row r="35" spans="1:8" x14ac:dyDescent="0.2">
      <c r="A35" s="4" t="s">
        <v>0</v>
      </c>
      <c r="B35" s="8">
        <f>SUM(B29*1.085)</f>
        <v>163.83500000000001</v>
      </c>
      <c r="C35" s="8">
        <v>188</v>
      </c>
      <c r="D35" s="8">
        <v>259</v>
      </c>
      <c r="E35" s="8">
        <v>334</v>
      </c>
      <c r="F35" s="8">
        <f>SUM(F29*1.085)</f>
        <v>36.89</v>
      </c>
      <c r="H35" s="10"/>
    </row>
    <row r="36" spans="1:8" x14ac:dyDescent="0.2">
      <c r="A36" s="4" t="s">
        <v>1</v>
      </c>
      <c r="B36" s="8">
        <f t="shared" ref="B36:B38" si="3">SUM(B30*1.085)</f>
        <v>124.77499999999999</v>
      </c>
      <c r="C36" s="8">
        <v>145</v>
      </c>
      <c r="D36" s="8">
        <v>228</v>
      </c>
      <c r="E36" s="8">
        <v>248</v>
      </c>
      <c r="F36" s="8">
        <f t="shared" ref="F36:F38" si="4">SUM(F30*1.085)</f>
        <v>28.21</v>
      </c>
      <c r="H36" s="10"/>
    </row>
    <row r="37" spans="1:8" x14ac:dyDescent="0.2">
      <c r="A37" s="4" t="s">
        <v>3</v>
      </c>
      <c r="B37" s="8">
        <f t="shared" si="3"/>
        <v>84.63</v>
      </c>
      <c r="C37" s="8">
        <v>97</v>
      </c>
      <c r="D37" s="8">
        <v>192</v>
      </c>
      <c r="E37" s="8">
        <v>168</v>
      </c>
      <c r="F37" s="8">
        <f t="shared" si="4"/>
        <v>19.53</v>
      </c>
      <c r="H37" s="10"/>
    </row>
    <row r="38" spans="1:8" x14ac:dyDescent="0.2">
      <c r="A38" s="4" t="s">
        <v>2</v>
      </c>
      <c r="B38" s="8">
        <f t="shared" si="3"/>
        <v>28.21</v>
      </c>
      <c r="C38" s="8">
        <v>32</v>
      </c>
      <c r="D38" s="8">
        <v>144</v>
      </c>
      <c r="E38" s="8">
        <v>68</v>
      </c>
      <c r="F38" s="8">
        <f t="shared" si="4"/>
        <v>6.51</v>
      </c>
      <c r="H38" s="10"/>
    </row>
    <row r="39" spans="1:8" x14ac:dyDescent="0.2">
      <c r="A39" s="11"/>
      <c r="B39" s="15"/>
      <c r="C39" s="15"/>
      <c r="D39" s="6"/>
      <c r="E39" s="12"/>
      <c r="F39" s="12"/>
      <c r="G39" s="12"/>
      <c r="H39" s="10"/>
    </row>
    <row r="40" spans="1:8" x14ac:dyDescent="0.2">
      <c r="A40" t="s">
        <v>22</v>
      </c>
      <c r="B40" t="s">
        <v>17</v>
      </c>
      <c r="C40" t="s">
        <v>17</v>
      </c>
      <c r="D40" t="s">
        <v>17</v>
      </c>
      <c r="E40" t="s">
        <v>17</v>
      </c>
      <c r="F40" t="s">
        <v>17</v>
      </c>
      <c r="H40" s="10"/>
    </row>
    <row r="41" spans="1:8" x14ac:dyDescent="0.2">
      <c r="B41" t="s">
        <v>25</v>
      </c>
      <c r="C41" t="s">
        <v>12</v>
      </c>
      <c r="D41" t="s">
        <v>12</v>
      </c>
      <c r="E41" s="6" t="s">
        <v>18</v>
      </c>
      <c r="F41" t="s">
        <v>20</v>
      </c>
      <c r="H41" s="10"/>
    </row>
    <row r="42" spans="1:8" x14ac:dyDescent="0.2">
      <c r="B42" t="s">
        <v>9</v>
      </c>
      <c r="D42" t="s">
        <v>9</v>
      </c>
      <c r="H42" s="10"/>
    </row>
    <row r="43" spans="1:8" x14ac:dyDescent="0.2">
      <c r="B43" t="s">
        <v>24</v>
      </c>
      <c r="D43" t="s">
        <v>24</v>
      </c>
      <c r="H43" s="10"/>
    </row>
    <row r="44" spans="1:8" x14ac:dyDescent="0.2">
      <c r="A44" t="s">
        <v>23</v>
      </c>
      <c r="B44" s="7" t="s">
        <v>28</v>
      </c>
      <c r="C44" s="7" t="s">
        <v>13</v>
      </c>
      <c r="D44" s="7" t="s">
        <v>45</v>
      </c>
      <c r="E44" s="7" t="s">
        <v>19</v>
      </c>
      <c r="F44" s="7" t="s">
        <v>21</v>
      </c>
      <c r="H44" s="10"/>
    </row>
    <row r="45" spans="1:8" x14ac:dyDescent="0.2">
      <c r="A45" s="11"/>
      <c r="B45" s="12"/>
      <c r="E45" s="12"/>
      <c r="F45" s="12"/>
      <c r="H45" s="10"/>
    </row>
    <row r="46" spans="1:8" x14ac:dyDescent="0.2">
      <c r="A46" s="9" t="s">
        <v>53</v>
      </c>
      <c r="B46" s="9"/>
    </row>
    <row r="47" spans="1:8" x14ac:dyDescent="0.2">
      <c r="A47" s="9" t="s">
        <v>54</v>
      </c>
      <c r="B47" s="9"/>
    </row>
    <row r="48" spans="1:8" x14ac:dyDescent="0.2">
      <c r="A48" s="6"/>
    </row>
    <row r="49" spans="1:7" x14ac:dyDescent="0.2">
      <c r="A49" s="5" t="s">
        <v>33</v>
      </c>
    </row>
    <row r="50" spans="1:7" x14ac:dyDescent="0.2">
      <c r="A50" s="5"/>
      <c r="D50" s="12"/>
    </row>
    <row r="51" spans="1:7" x14ac:dyDescent="0.2">
      <c r="A51" s="21" t="s">
        <v>46</v>
      </c>
      <c r="B51" s="25"/>
      <c r="C51" s="3" t="s">
        <v>4</v>
      </c>
      <c r="D51" s="12"/>
    </row>
    <row r="52" spans="1:7" x14ac:dyDescent="0.2">
      <c r="A52" s="22" t="s">
        <v>0</v>
      </c>
      <c r="B52" s="23"/>
      <c r="C52" s="19">
        <v>174</v>
      </c>
      <c r="D52" s="12"/>
      <c r="E52" s="12"/>
      <c r="F52" s="12"/>
      <c r="G52" s="12"/>
    </row>
    <row r="53" spans="1:7" x14ac:dyDescent="0.2">
      <c r="A53" s="22" t="s">
        <v>1</v>
      </c>
      <c r="B53" s="23"/>
      <c r="C53" s="19">
        <v>134</v>
      </c>
      <c r="D53" s="12"/>
      <c r="E53" s="12"/>
      <c r="F53" s="12"/>
      <c r="G53" s="12"/>
    </row>
    <row r="54" spans="1:7" x14ac:dyDescent="0.2">
      <c r="A54" s="22" t="s">
        <v>3</v>
      </c>
      <c r="B54" s="23"/>
      <c r="C54" s="19">
        <v>90</v>
      </c>
      <c r="D54" s="12"/>
      <c r="E54" s="12"/>
      <c r="F54" s="12"/>
      <c r="G54" s="12"/>
    </row>
    <row r="55" spans="1:7" x14ac:dyDescent="0.2">
      <c r="A55" s="22" t="s">
        <v>2</v>
      </c>
      <c r="B55" s="23"/>
      <c r="C55" s="19">
        <v>29</v>
      </c>
      <c r="D55" s="20"/>
      <c r="E55" s="12"/>
      <c r="F55" s="12"/>
      <c r="G55" s="12"/>
    </row>
    <row r="56" spans="1:7" x14ac:dyDescent="0.2">
      <c r="A56" s="11"/>
      <c r="B56" s="12"/>
      <c r="C56" s="12"/>
      <c r="D56" s="12"/>
      <c r="E56" s="12"/>
      <c r="F56" s="12"/>
      <c r="G56" s="12"/>
    </row>
    <row r="57" spans="1:7" x14ac:dyDescent="0.2">
      <c r="A57" s="34" t="s">
        <v>49</v>
      </c>
      <c r="B57" s="25"/>
      <c r="C57" s="3" t="s">
        <v>4</v>
      </c>
      <c r="D57" s="12"/>
      <c r="E57" s="20"/>
      <c r="F57" s="20"/>
      <c r="G57" s="20"/>
    </row>
    <row r="58" spans="1:7" x14ac:dyDescent="0.2">
      <c r="A58" s="22" t="s">
        <v>0</v>
      </c>
      <c r="B58" s="23"/>
      <c r="C58" s="19">
        <v>188</v>
      </c>
      <c r="D58" s="12"/>
      <c r="E58" s="12"/>
      <c r="F58" s="12"/>
      <c r="G58" s="12"/>
    </row>
    <row r="59" spans="1:7" x14ac:dyDescent="0.2">
      <c r="A59" s="22" t="s">
        <v>1</v>
      </c>
      <c r="B59" s="23"/>
      <c r="C59" s="19">
        <f t="shared" ref="C59" si="5">SUM(C53*1.085)</f>
        <v>145.38999999999999</v>
      </c>
      <c r="D59" s="12"/>
      <c r="E59" s="12"/>
      <c r="F59" s="12"/>
      <c r="G59" s="12"/>
    </row>
    <row r="60" spans="1:7" x14ac:dyDescent="0.2">
      <c r="A60" s="22" t="s">
        <v>3</v>
      </c>
      <c r="B60" s="23"/>
      <c r="C60" s="19">
        <v>97</v>
      </c>
      <c r="E60" s="12"/>
      <c r="F60" s="12"/>
      <c r="G60" s="12"/>
    </row>
    <row r="61" spans="1:7" x14ac:dyDescent="0.2">
      <c r="A61" s="22" t="s">
        <v>2</v>
      </c>
      <c r="B61" s="23"/>
      <c r="C61" s="19">
        <v>32</v>
      </c>
      <c r="E61" s="12"/>
      <c r="F61" s="12"/>
      <c r="G61" s="12"/>
    </row>
    <row r="62" spans="1:7" x14ac:dyDescent="0.2">
      <c r="B62" s="16"/>
      <c r="C62" s="16"/>
      <c r="D62" s="12"/>
    </row>
    <row r="63" spans="1:7" x14ac:dyDescent="0.2">
      <c r="A63" s="6" t="s">
        <v>22</v>
      </c>
      <c r="B63" s="16" t="s">
        <v>17</v>
      </c>
      <c r="C63" t="s">
        <v>17</v>
      </c>
      <c r="D63" s="13"/>
    </row>
    <row r="64" spans="1:7" x14ac:dyDescent="0.2">
      <c r="B64" s="16" t="s">
        <v>16</v>
      </c>
      <c r="C64" t="s">
        <v>12</v>
      </c>
      <c r="E64" s="12"/>
      <c r="F64" s="12"/>
      <c r="G64" s="12"/>
    </row>
    <row r="65" spans="1:7" x14ac:dyDescent="0.2">
      <c r="A65" s="24" t="s">
        <v>23</v>
      </c>
      <c r="B65" s="15"/>
      <c r="C65" s="7" t="s">
        <v>13</v>
      </c>
      <c r="E65" s="12"/>
      <c r="F65" s="12"/>
      <c r="G65" s="12"/>
    </row>
    <row r="67" spans="1:7" x14ac:dyDescent="0.2">
      <c r="A67" s="6" t="s">
        <v>35</v>
      </c>
    </row>
    <row r="68" spans="1:7" x14ac:dyDescent="0.2">
      <c r="B68" s="16" t="s">
        <v>9</v>
      </c>
      <c r="D68" s="7"/>
    </row>
    <row r="69" spans="1:7" x14ac:dyDescent="0.2">
      <c r="A69" s="5" t="s">
        <v>36</v>
      </c>
      <c r="B69" s="17" t="s">
        <v>10</v>
      </c>
      <c r="E69" s="7"/>
      <c r="F69" s="7"/>
      <c r="G69" s="7"/>
    </row>
    <row r="70" spans="1:7" x14ac:dyDescent="0.2">
      <c r="A70" s="6"/>
    </row>
    <row r="71" spans="1:7" x14ac:dyDescent="0.2">
      <c r="A71" s="21" t="s">
        <v>52</v>
      </c>
      <c r="B71" s="25"/>
      <c r="C71" s="3" t="s">
        <v>4</v>
      </c>
    </row>
    <row r="72" spans="1:7" x14ac:dyDescent="0.2">
      <c r="A72" s="22" t="s">
        <v>0</v>
      </c>
      <c r="B72" s="23"/>
      <c r="C72" s="19">
        <v>161</v>
      </c>
    </row>
    <row r="73" spans="1:7" x14ac:dyDescent="0.2">
      <c r="A73" s="22" t="s">
        <v>1</v>
      </c>
      <c r="B73" s="23"/>
      <c r="C73" s="19">
        <v>124</v>
      </c>
    </row>
    <row r="74" spans="1:7" x14ac:dyDescent="0.2">
      <c r="A74" s="22" t="s">
        <v>3</v>
      </c>
      <c r="B74" s="23"/>
      <c r="C74" s="19">
        <v>83</v>
      </c>
    </row>
    <row r="75" spans="1:7" x14ac:dyDescent="0.2">
      <c r="A75" s="22" t="s">
        <v>2</v>
      </c>
      <c r="B75" s="23"/>
      <c r="C75" s="19">
        <v>27</v>
      </c>
    </row>
    <row r="77" spans="1:7" x14ac:dyDescent="0.2">
      <c r="A77" s="34" t="s">
        <v>49</v>
      </c>
      <c r="B77" s="31"/>
      <c r="C77" s="3" t="s">
        <v>4</v>
      </c>
    </row>
    <row r="78" spans="1:7" x14ac:dyDescent="0.2">
      <c r="A78" s="22" t="s">
        <v>0</v>
      </c>
      <c r="B78" s="23"/>
      <c r="C78" s="32">
        <f>SUM(C72*1.085)</f>
        <v>174.685</v>
      </c>
    </row>
    <row r="79" spans="1:7" x14ac:dyDescent="0.2">
      <c r="A79" s="22" t="s">
        <v>1</v>
      </c>
      <c r="B79" s="23"/>
      <c r="C79" s="32">
        <f t="shared" ref="C79:C81" si="6">SUM(C73*1.039)</f>
        <v>128.83599999999998</v>
      </c>
    </row>
    <row r="80" spans="1:7" x14ac:dyDescent="0.2">
      <c r="A80" s="22" t="s">
        <v>3</v>
      </c>
      <c r="B80" s="23"/>
      <c r="C80" s="32">
        <v>83</v>
      </c>
    </row>
    <row r="81" spans="1:3" x14ac:dyDescent="0.2">
      <c r="A81" s="22" t="s">
        <v>2</v>
      </c>
      <c r="B81" s="23"/>
      <c r="C81" s="32">
        <f t="shared" si="6"/>
        <v>28.052999999999997</v>
      </c>
    </row>
    <row r="82" spans="1:3" x14ac:dyDescent="0.2">
      <c r="A82" s="6"/>
    </row>
    <row r="83" spans="1:3" x14ac:dyDescent="0.2">
      <c r="A83" s="6" t="s">
        <v>22</v>
      </c>
      <c r="C83" t="s">
        <v>17</v>
      </c>
    </row>
    <row r="84" spans="1:3" x14ac:dyDescent="0.2">
      <c r="C84" t="s">
        <v>37</v>
      </c>
    </row>
    <row r="85" spans="1:3" x14ac:dyDescent="0.2">
      <c r="A85" s="24" t="s">
        <v>23</v>
      </c>
      <c r="C85" s="7" t="s">
        <v>27</v>
      </c>
    </row>
  </sheetData>
  <phoneticPr fontId="2" type="noConversion"/>
  <pageMargins left="0.78740157499999996" right="0.78740157499999996" top="0.984251969" bottom="0.984251969" header="0.4921259845" footer="0.4921259845"/>
  <pageSetup paperSize="9" scale="62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VST Stegen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Herbstritt, Julia</dc:creator>
  <cp:lastModifiedBy>Georg Link</cp:lastModifiedBy>
  <cp:lastPrinted>2023-08-07T11:37:06Z</cp:lastPrinted>
  <dcterms:created xsi:type="dcterms:W3CDTF">2013-05-08T08:59:44Z</dcterms:created>
  <dcterms:modified xsi:type="dcterms:W3CDTF">2023-08-07T11:38:12Z</dcterms:modified>
</cp:coreProperties>
</file>